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70" activeTab="0"/>
  </bookViews>
  <sheets>
    <sheet name="Форма 1 " sheetId="1" r:id="rId1"/>
    <sheet name="Форма 1 по школам" sheetId="2" r:id="rId2"/>
    <sheet name="Форма 2" sheetId="3" r:id="rId3"/>
    <sheet name="Форма 2 по школам" sheetId="4" r:id="rId4"/>
    <sheet name="Форма 3" sheetId="5" r:id="rId5"/>
    <sheet name="Форма 4" sheetId="6" r:id="rId6"/>
  </sheets>
  <definedNames/>
  <calcPr fullCalcOnLoad="1"/>
</workbook>
</file>

<file path=xl/sharedStrings.xml><?xml version="1.0" encoding="utf-8"?>
<sst xmlns="http://schemas.openxmlformats.org/spreadsheetml/2006/main" count="155" uniqueCount="75">
  <si>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</si>
  <si>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</si>
  <si>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</si>
  <si>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</si>
  <si>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</si>
  <si>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</si>
  <si>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</si>
  <si>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</si>
  <si>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</si>
  <si>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</si>
  <si>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</si>
  <si>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</si>
  <si>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</si>
  <si>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</si>
  <si>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</si>
  <si>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</si>
  <si>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</si>
  <si>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</si>
  <si>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</si>
  <si>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</si>
  <si>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</si>
  <si>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</si>
  <si>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</si>
  <si>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</si>
  <si>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</si>
  <si>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</si>
  <si>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</si>
  <si>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</si>
  <si>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</si>
  <si>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</si>
  <si>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</si>
  <si>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</si>
  <si>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</si>
  <si>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</si>
  <si>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</si>
  <si>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</si>
  <si>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</si>
  <si>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</si>
  <si>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</si>
  <si>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</si>
  <si>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</si>
  <si>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</si>
  <si>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</si>
  <si>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</si>
  <si>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кол-во уч-в с ОВЗ</t>
  </si>
  <si>
    <t>Внимание данная справка в формате Excel  направляется 
по электронному адресу: olimp_iro@mail.ru   
до 11.11.2019 года в ИРО Ищенко Марии Владимировне
р.т. 8(343) 257-36-58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</si>
  <si>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</si>
  <si>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</si>
  <si>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</si>
  <si>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</si>
  <si>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</si>
  <si>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</si>
  <si>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</si>
  <si>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</si>
  <si>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</si>
  <si>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</si>
  <si>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7-8 кл</t>
  </si>
  <si>
    <t>9-11 кл</t>
  </si>
  <si>
    <t>Код №                         Территория 48</t>
  </si>
  <si>
    <t>Код №      66                   Территория 48</t>
  </si>
  <si>
    <t>Информационная справка о проведении муниципального этапа ВсОШ                             в 2020/2021 учебном году</t>
  </si>
  <si>
    <t xml:space="preserve">Информационная справка о проведении муниципального этапа ВсОШ                                                                               в 2020/2021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</si>
  <si>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муниципального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</si>
  <si>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ОБЖ</t>
  </si>
  <si>
    <t>Наименование ОО</t>
  </si>
  <si>
    <t>МОУ СОШ №2</t>
  </si>
  <si>
    <t>МОУ СОШ №3</t>
  </si>
  <si>
    <t>МОУ СОШ "им. К.Н. Новикова"</t>
  </si>
  <si>
    <t>МОУ ООШ №5</t>
  </si>
  <si>
    <t>МОУ Лицей №6</t>
  </si>
  <si>
    <t>МОУ СОШ №7</t>
  </si>
  <si>
    <t>МОУ "Валериановская СОШ" им. героя советского союза А.В. Рогозина</t>
  </si>
  <si>
    <t>ГБПОУ СО «Качканарский горно-промышленный колледж»</t>
  </si>
  <si>
    <t>Колличество участников муниципального этапа ВсОШ по школам</t>
  </si>
  <si>
    <t>Колличество победителей и призеров муниципального этапа ВсОШ по школам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</si>
</sst>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  <numFmt numFmtId="203" formatCode="[$-F800]dddd\,\ mmmm\ dd\,\ 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4" fontId="1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46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47" fillId="0" borderId="10" xfId="0" applyNumberFormat="1" applyFont="1" applyBorder="1" applyAlignment="1">
      <alignment horizontal="center" vertical="center" textRotation="90" wrapText="1"/>
    </xf>
    <xf numFmtId="202" fontId="47" fillId="0" borderId="13" xfId="0" applyNumberFormat="1" applyFont="1" applyBorder="1" applyAlignment="1">
      <alignment horizontal="center" vertical="center" textRotation="90" wrapText="1"/>
    </xf>
    <xf numFmtId="202" fontId="47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7109375" style="13" customWidth="1"/>
    <col min="2" max="2" width="24.7109375" style="13" customWidth="1"/>
    <col min="3" max="3" width="13.8515625" style="13" customWidth="1"/>
    <col min="4" max="8" width="5.7109375" style="13" customWidth="1"/>
    <col min="9" max="9" width="6.7109375" style="13" customWidth="1"/>
    <col min="10" max="10" width="7.00390625" style="13" customWidth="1"/>
    <col min="11" max="11" width="8.7109375" style="18" customWidth="1"/>
    <col min="12" max="16384" width="9.140625" style="13" customWidth="1"/>
  </cols>
  <sheetData>
    <row r="1" spans="6:11" ht="15.75">
      <c r="F1" s="39" t="s">
        <v>46</v>
      </c>
      <c r="G1" s="39"/>
      <c r="H1" s="39"/>
      <c r="I1" s="39"/>
      <c r="J1" s="39"/>
      <c r="K1" s="39"/>
    </row>
    <row r="2" spans="1:11" ht="60.7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48" customHeight="1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31.5" customHeight="1">
      <c r="A4" s="42" t="s">
        <v>59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6.5" customHeight="1">
      <c r="A5" s="44" t="s">
        <v>55</v>
      </c>
      <c r="B5" s="41" t="s">
        <v>42</v>
      </c>
      <c r="C5" s="41" t="s">
        <v>18</v>
      </c>
      <c r="D5" s="41" t="s">
        <v>27</v>
      </c>
      <c r="E5" s="41"/>
      <c r="F5" s="41"/>
      <c r="G5" s="41"/>
      <c r="H5" s="41"/>
      <c r="I5" s="41"/>
      <c r="J5" s="41"/>
      <c r="K5" s="41"/>
    </row>
    <row r="6" spans="1:11" ht="21" customHeight="1">
      <c r="A6" s="44"/>
      <c r="B6" s="41"/>
      <c r="C6" s="41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</row>
    <row r="7" spans="1:11" ht="15.75">
      <c r="A7" s="1">
        <v>1</v>
      </c>
      <c r="B7" s="2" t="s">
        <v>2</v>
      </c>
      <c r="C7" s="34"/>
      <c r="D7" s="14">
        <v>0</v>
      </c>
      <c r="E7" s="14">
        <v>0</v>
      </c>
      <c r="F7" s="14">
        <v>16</v>
      </c>
      <c r="G7" s="14">
        <v>15</v>
      </c>
      <c r="H7" s="14">
        <v>18</v>
      </c>
      <c r="I7" s="14">
        <v>9</v>
      </c>
      <c r="J7" s="14">
        <v>13</v>
      </c>
      <c r="K7" s="15">
        <f>SUM(D7:J7)</f>
        <v>71</v>
      </c>
    </row>
    <row r="8" spans="1:11" ht="15.75">
      <c r="A8" s="1">
        <v>2</v>
      </c>
      <c r="B8" s="2" t="s">
        <v>38</v>
      </c>
      <c r="C8" s="34"/>
      <c r="D8" s="14">
        <v>0</v>
      </c>
      <c r="E8" s="14">
        <v>0</v>
      </c>
      <c r="F8" s="14">
        <v>8</v>
      </c>
      <c r="G8" s="14">
        <v>6</v>
      </c>
      <c r="H8" s="14">
        <v>6</v>
      </c>
      <c r="I8" s="14">
        <v>9</v>
      </c>
      <c r="J8" s="14">
        <v>12</v>
      </c>
      <c r="K8" s="15">
        <f aca="true" t="shared" si="0" ref="K8:K30">SUM(D8:J8)</f>
        <v>41</v>
      </c>
    </row>
    <row r="9" spans="1:11" ht="15.75">
      <c r="A9" s="1">
        <v>3</v>
      </c>
      <c r="B9" s="2" t="s">
        <v>8</v>
      </c>
      <c r="C9" s="34"/>
      <c r="D9" s="14">
        <v>0</v>
      </c>
      <c r="E9" s="14">
        <v>0</v>
      </c>
      <c r="F9" s="14">
        <v>19</v>
      </c>
      <c r="G9" s="14">
        <v>30</v>
      </c>
      <c r="H9" s="14">
        <v>33</v>
      </c>
      <c r="I9" s="14">
        <v>14</v>
      </c>
      <c r="J9" s="14">
        <v>21</v>
      </c>
      <c r="K9" s="15">
        <f t="shared" si="0"/>
        <v>117</v>
      </c>
    </row>
    <row r="10" spans="1:11" ht="15.75">
      <c r="A10" s="1">
        <v>4</v>
      </c>
      <c r="B10" s="2" t="s">
        <v>3</v>
      </c>
      <c r="C10" s="34"/>
      <c r="D10" s="14">
        <v>0</v>
      </c>
      <c r="E10" s="14">
        <v>0</v>
      </c>
      <c r="F10" s="14">
        <v>25</v>
      </c>
      <c r="G10" s="14">
        <v>29</v>
      </c>
      <c r="H10" s="14">
        <v>20</v>
      </c>
      <c r="I10" s="14">
        <v>19</v>
      </c>
      <c r="J10" s="14">
        <v>12</v>
      </c>
      <c r="K10" s="15">
        <f t="shared" si="0"/>
        <v>105</v>
      </c>
    </row>
    <row r="11" spans="1:11" ht="15.75">
      <c r="A11" s="1">
        <v>5</v>
      </c>
      <c r="B11" s="2" t="s">
        <v>50</v>
      </c>
      <c r="C11" s="34"/>
      <c r="D11" s="14">
        <v>0</v>
      </c>
      <c r="E11" s="14">
        <v>0</v>
      </c>
      <c r="F11" s="14">
        <v>6</v>
      </c>
      <c r="G11" s="14">
        <v>8</v>
      </c>
      <c r="H11" s="14">
        <v>8</v>
      </c>
      <c r="I11" s="14">
        <v>7</v>
      </c>
      <c r="J11" s="14">
        <v>8</v>
      </c>
      <c r="K11" s="15">
        <f t="shared" si="0"/>
        <v>37</v>
      </c>
    </row>
    <row r="12" spans="1:11" ht="15.75">
      <c r="A12" s="1">
        <v>6</v>
      </c>
      <c r="B12" s="2" t="s">
        <v>17</v>
      </c>
      <c r="C12" s="34"/>
      <c r="D12" s="14">
        <v>0</v>
      </c>
      <c r="E12" s="14">
        <v>0</v>
      </c>
      <c r="F12" s="14">
        <v>16</v>
      </c>
      <c r="G12" s="14">
        <v>19</v>
      </c>
      <c r="H12" s="14">
        <v>19</v>
      </c>
      <c r="I12" s="14">
        <v>10</v>
      </c>
      <c r="J12" s="14">
        <v>8</v>
      </c>
      <c r="K12" s="15">
        <f t="shared" si="0"/>
        <v>72</v>
      </c>
    </row>
    <row r="13" spans="1:11" ht="15.75">
      <c r="A13" s="1">
        <v>7</v>
      </c>
      <c r="B13" s="2" t="s">
        <v>0</v>
      </c>
      <c r="C13" s="34"/>
      <c r="D13" s="14">
        <v>0</v>
      </c>
      <c r="E13" s="14">
        <v>0</v>
      </c>
      <c r="F13" s="14">
        <v>23</v>
      </c>
      <c r="G13" s="14">
        <v>21</v>
      </c>
      <c r="H13" s="14">
        <v>14</v>
      </c>
      <c r="I13" s="14">
        <v>18</v>
      </c>
      <c r="J13" s="14">
        <v>15</v>
      </c>
      <c r="K13" s="15">
        <f t="shared" si="0"/>
        <v>91</v>
      </c>
    </row>
    <row r="14" spans="1:11" ht="15.75">
      <c r="A14" s="1">
        <v>8</v>
      </c>
      <c r="B14" s="2" t="s">
        <v>51</v>
      </c>
      <c r="C14" s="3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0</v>
      </c>
    </row>
    <row r="15" spans="1:11" ht="15.75">
      <c r="A15" s="1">
        <v>9</v>
      </c>
      <c r="B15" s="2" t="s">
        <v>52</v>
      </c>
      <c r="C15" s="3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0"/>
        <v>0</v>
      </c>
    </row>
    <row r="16" spans="1:11" ht="15.75">
      <c r="A16" s="1">
        <v>10</v>
      </c>
      <c r="B16" s="2" t="s">
        <v>53</v>
      </c>
      <c r="C16" s="34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t="shared" si="0"/>
        <v>0</v>
      </c>
    </row>
    <row r="17" spans="1:11" ht="15.75">
      <c r="A17" s="1">
        <v>11</v>
      </c>
      <c r="B17" s="2" t="s">
        <v>5</v>
      </c>
      <c r="C17" s="34"/>
      <c r="D17" s="14">
        <v>0</v>
      </c>
      <c r="E17" s="14">
        <v>0</v>
      </c>
      <c r="F17" s="14">
        <v>20</v>
      </c>
      <c r="G17" s="14">
        <v>19</v>
      </c>
      <c r="H17" s="14">
        <v>25</v>
      </c>
      <c r="I17" s="14">
        <v>12</v>
      </c>
      <c r="J17" s="14">
        <v>16</v>
      </c>
      <c r="K17" s="15">
        <f>SUM(D17:J17)</f>
        <v>92</v>
      </c>
    </row>
    <row r="18" spans="1:11" ht="15.75">
      <c r="A18" s="1">
        <v>12</v>
      </c>
      <c r="B18" s="2" t="s">
        <v>9</v>
      </c>
      <c r="C18" s="34"/>
      <c r="D18" s="14">
        <v>0</v>
      </c>
      <c r="E18" s="14">
        <v>27</v>
      </c>
      <c r="F18" s="14">
        <v>17</v>
      </c>
      <c r="G18" s="14">
        <v>21</v>
      </c>
      <c r="H18" s="14">
        <v>22</v>
      </c>
      <c r="I18" s="14">
        <v>14</v>
      </c>
      <c r="J18" s="14">
        <v>15</v>
      </c>
      <c r="K18" s="15">
        <f t="shared" si="0"/>
        <v>116</v>
      </c>
    </row>
    <row r="19" spans="1:11" ht="15.75">
      <c r="A19" s="1">
        <v>13</v>
      </c>
      <c r="B19" s="2" t="s">
        <v>7</v>
      </c>
      <c r="C19" s="34"/>
      <c r="D19" s="14">
        <v>0</v>
      </c>
      <c r="E19" s="14">
        <v>0</v>
      </c>
      <c r="F19" s="14">
        <v>0</v>
      </c>
      <c r="G19" s="14">
        <v>3</v>
      </c>
      <c r="H19" s="14">
        <v>2</v>
      </c>
      <c r="I19" s="14">
        <v>0</v>
      </c>
      <c r="J19" s="14">
        <v>0</v>
      </c>
      <c r="K19" s="15">
        <f t="shared" si="0"/>
        <v>5</v>
      </c>
    </row>
    <row r="20" spans="1:11" ht="15.75">
      <c r="A20" s="1">
        <v>14</v>
      </c>
      <c r="B20" s="2" t="s">
        <v>4</v>
      </c>
      <c r="C20" s="34"/>
      <c r="D20" s="14">
        <v>0</v>
      </c>
      <c r="E20" s="14">
        <v>0</v>
      </c>
      <c r="F20" s="14">
        <v>28</v>
      </c>
      <c r="G20" s="14">
        <v>29</v>
      </c>
      <c r="H20" s="14">
        <v>31</v>
      </c>
      <c r="I20" s="14">
        <v>21</v>
      </c>
      <c r="J20" s="14">
        <v>18</v>
      </c>
      <c r="K20" s="15">
        <f t="shared" si="0"/>
        <v>127</v>
      </c>
    </row>
    <row r="21" spans="1:11" ht="32.25" customHeight="1">
      <c r="A21" s="1">
        <v>15</v>
      </c>
      <c r="B21" s="2" t="s">
        <v>54</v>
      </c>
      <c r="C21" s="34"/>
      <c r="D21" s="14">
        <v>0</v>
      </c>
      <c r="E21" s="14">
        <v>0</v>
      </c>
      <c r="F21" s="14">
        <v>25</v>
      </c>
      <c r="G21" s="14">
        <v>36</v>
      </c>
      <c r="H21" s="14">
        <v>35</v>
      </c>
      <c r="I21" s="14">
        <v>27</v>
      </c>
      <c r="J21" s="14">
        <v>24</v>
      </c>
      <c r="K21" s="15">
        <f>SUM(D21:J21)</f>
        <v>147</v>
      </c>
    </row>
    <row r="22" spans="1:11" ht="15.75">
      <c r="A22" s="1">
        <v>16</v>
      </c>
      <c r="B22" s="2" t="s">
        <v>10</v>
      </c>
      <c r="C22" s="34"/>
      <c r="D22" s="14">
        <v>0</v>
      </c>
      <c r="E22" s="14">
        <v>0</v>
      </c>
      <c r="F22" s="14">
        <v>0</v>
      </c>
      <c r="G22" s="14">
        <v>6</v>
      </c>
      <c r="H22" s="14">
        <v>21</v>
      </c>
      <c r="I22" s="14">
        <v>15</v>
      </c>
      <c r="J22" s="14">
        <v>18</v>
      </c>
      <c r="K22" s="15">
        <f t="shared" si="0"/>
        <v>60</v>
      </c>
    </row>
    <row r="23" spans="1:11" ht="15.75">
      <c r="A23" s="1">
        <v>17</v>
      </c>
      <c r="B23" s="2" t="s">
        <v>11</v>
      </c>
      <c r="C23" s="34"/>
      <c r="D23" s="14">
        <v>0</v>
      </c>
      <c r="E23" s="14">
        <v>0</v>
      </c>
      <c r="F23" s="14">
        <v>22</v>
      </c>
      <c r="G23" s="14">
        <v>24</v>
      </c>
      <c r="H23" s="14">
        <v>23</v>
      </c>
      <c r="I23" s="14">
        <v>15</v>
      </c>
      <c r="J23" s="14">
        <v>16</v>
      </c>
      <c r="K23" s="15">
        <f t="shared" si="0"/>
        <v>100</v>
      </c>
    </row>
    <row r="24" spans="1:11" ht="15.75">
      <c r="A24" s="1">
        <v>18</v>
      </c>
      <c r="B24" s="2" t="s">
        <v>6</v>
      </c>
      <c r="C24" s="34"/>
      <c r="D24" s="14">
        <v>0</v>
      </c>
      <c r="E24" s="14">
        <v>0</v>
      </c>
      <c r="F24" s="14">
        <v>47</v>
      </c>
      <c r="G24" s="14">
        <v>45</v>
      </c>
      <c r="H24" s="14">
        <v>27</v>
      </c>
      <c r="I24" s="14">
        <v>10</v>
      </c>
      <c r="J24" s="14">
        <v>11</v>
      </c>
      <c r="K24" s="15">
        <f t="shared" si="0"/>
        <v>140</v>
      </c>
    </row>
    <row r="25" spans="1:11" ht="15.75">
      <c r="A25" s="1">
        <v>19</v>
      </c>
      <c r="B25" s="2" t="s">
        <v>13</v>
      </c>
      <c r="C25" s="34"/>
      <c r="D25" s="14">
        <v>0</v>
      </c>
      <c r="E25" s="14">
        <v>0</v>
      </c>
      <c r="F25" s="14">
        <v>18</v>
      </c>
      <c r="G25" s="14">
        <v>15</v>
      </c>
      <c r="H25" s="14">
        <v>19</v>
      </c>
      <c r="I25" s="14">
        <v>14</v>
      </c>
      <c r="J25" s="14">
        <v>14</v>
      </c>
      <c r="K25" s="15">
        <f t="shared" si="0"/>
        <v>80</v>
      </c>
    </row>
    <row r="26" spans="1:11" ht="15.75">
      <c r="A26" s="1">
        <v>20</v>
      </c>
      <c r="B26" s="2" t="s">
        <v>16</v>
      </c>
      <c r="C26" s="34"/>
      <c r="D26" s="14">
        <v>0</v>
      </c>
      <c r="E26" s="14">
        <v>0</v>
      </c>
      <c r="F26" s="14">
        <v>61</v>
      </c>
      <c r="G26" s="14">
        <v>57</v>
      </c>
      <c r="H26" s="14">
        <v>62</v>
      </c>
      <c r="I26" s="14">
        <v>35</v>
      </c>
      <c r="J26" s="14">
        <v>38</v>
      </c>
      <c r="K26" s="15">
        <f t="shared" si="0"/>
        <v>253</v>
      </c>
    </row>
    <row r="27" spans="1:11" ht="15.75">
      <c r="A27" s="1">
        <v>21</v>
      </c>
      <c r="B27" s="2" t="s">
        <v>12</v>
      </c>
      <c r="C27" s="34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0"/>
        <v>0</v>
      </c>
    </row>
    <row r="28" spans="1:11" ht="15.75">
      <c r="A28" s="11">
        <v>22</v>
      </c>
      <c r="B28" s="10" t="s">
        <v>14</v>
      </c>
      <c r="C28" s="34"/>
      <c r="D28" s="14">
        <v>0</v>
      </c>
      <c r="E28" s="14">
        <v>0</v>
      </c>
      <c r="F28" s="14">
        <v>0</v>
      </c>
      <c r="G28" s="14">
        <v>24</v>
      </c>
      <c r="H28" s="14">
        <v>19</v>
      </c>
      <c r="I28" s="14">
        <v>12</v>
      </c>
      <c r="J28" s="14">
        <v>14</v>
      </c>
      <c r="K28" s="15">
        <f t="shared" si="0"/>
        <v>69</v>
      </c>
    </row>
    <row r="29" spans="1:11" ht="15.75">
      <c r="A29" s="11">
        <v>23</v>
      </c>
      <c r="B29" s="10" t="s">
        <v>1</v>
      </c>
      <c r="C29" s="34"/>
      <c r="D29" s="14">
        <v>0</v>
      </c>
      <c r="E29" s="14">
        <v>0</v>
      </c>
      <c r="F29" s="14">
        <v>18</v>
      </c>
      <c r="G29" s="14">
        <v>21</v>
      </c>
      <c r="H29" s="14">
        <v>20</v>
      </c>
      <c r="I29" s="14">
        <v>16</v>
      </c>
      <c r="J29" s="14">
        <v>18</v>
      </c>
      <c r="K29" s="15">
        <f t="shared" si="0"/>
        <v>93</v>
      </c>
    </row>
    <row r="30" spans="1:11" ht="15.75">
      <c r="A30" s="11">
        <v>24</v>
      </c>
      <c r="B30" s="10" t="s">
        <v>15</v>
      </c>
      <c r="C30" s="34"/>
      <c r="D30" s="14">
        <v>0</v>
      </c>
      <c r="E30" s="14">
        <v>0</v>
      </c>
      <c r="F30" s="14">
        <v>0</v>
      </c>
      <c r="G30" s="14">
        <v>0</v>
      </c>
      <c r="H30" s="14">
        <v>7</v>
      </c>
      <c r="I30" s="14">
        <v>14</v>
      </c>
      <c r="J30" s="14">
        <v>10</v>
      </c>
      <c r="K30" s="15">
        <f t="shared" si="0"/>
        <v>31</v>
      </c>
    </row>
    <row r="31" spans="1:11" ht="15.75">
      <c r="A31" s="2"/>
      <c r="B31" s="19" t="s">
        <v>26</v>
      </c>
      <c r="C31" s="16"/>
      <c r="D31" s="14">
        <f>SUM(D7:D30)</f>
        <v>0</v>
      </c>
      <c r="E31" s="14">
        <f aca="true" t="shared" si="1" ref="E31:J31">SUM(E7:E30)</f>
        <v>27</v>
      </c>
      <c r="F31" s="14">
        <f t="shared" si="1"/>
        <v>369</v>
      </c>
      <c r="G31" s="14">
        <f t="shared" si="1"/>
        <v>428</v>
      </c>
      <c r="H31" s="14">
        <f t="shared" si="1"/>
        <v>431</v>
      </c>
      <c r="I31" s="14">
        <f t="shared" si="1"/>
        <v>291</v>
      </c>
      <c r="J31" s="14">
        <f t="shared" si="1"/>
        <v>301</v>
      </c>
      <c r="K31" s="15">
        <f>SUM(K7:K30)</f>
        <v>1847</v>
      </c>
    </row>
    <row r="32" ht="12.75">
      <c r="C32" s="17"/>
    </row>
    <row r="33" ht="12.75">
      <c r="C33" s="17"/>
    </row>
    <row r="34" ht="12.75">
      <c r="C34" s="17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5" width="8.7109375" style="0" customWidth="1"/>
  </cols>
  <sheetData>
    <row r="2" spans="1:11" ht="18.75">
      <c r="A2" s="38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5" ht="96">
      <c r="A3" s="9" t="s">
        <v>64</v>
      </c>
      <c r="B3" s="35" t="s">
        <v>2</v>
      </c>
      <c r="C3" s="35" t="s">
        <v>38</v>
      </c>
      <c r="D3" s="35" t="s">
        <v>8</v>
      </c>
      <c r="E3" s="35" t="s">
        <v>3</v>
      </c>
      <c r="F3" s="35" t="s">
        <v>50</v>
      </c>
      <c r="G3" s="35" t="s">
        <v>17</v>
      </c>
      <c r="H3" s="35" t="s">
        <v>0</v>
      </c>
      <c r="I3" s="35" t="s">
        <v>51</v>
      </c>
      <c r="J3" s="35" t="s">
        <v>52</v>
      </c>
      <c r="K3" s="35" t="s">
        <v>53</v>
      </c>
      <c r="L3" s="35" t="s">
        <v>5</v>
      </c>
      <c r="M3" s="35" t="s">
        <v>9</v>
      </c>
      <c r="N3" s="35" t="s">
        <v>7</v>
      </c>
      <c r="O3" s="35" t="s">
        <v>4</v>
      </c>
      <c r="P3" s="35" t="s">
        <v>63</v>
      </c>
      <c r="Q3" s="35" t="s">
        <v>10</v>
      </c>
      <c r="R3" s="35" t="s">
        <v>11</v>
      </c>
      <c r="S3" s="35" t="s">
        <v>6</v>
      </c>
      <c r="T3" s="35" t="s">
        <v>13</v>
      </c>
      <c r="U3" s="35" t="s">
        <v>16</v>
      </c>
      <c r="V3" s="35" t="s">
        <v>12</v>
      </c>
      <c r="W3" s="35" t="s">
        <v>14</v>
      </c>
      <c r="X3" s="35" t="s">
        <v>1</v>
      </c>
      <c r="Y3" s="35" t="s">
        <v>15</v>
      </c>
    </row>
    <row r="4" spans="1:25" ht="12.75">
      <c r="A4" s="37" t="s">
        <v>65</v>
      </c>
      <c r="B4" s="9">
        <v>12</v>
      </c>
      <c r="C4" s="9">
        <v>2</v>
      </c>
      <c r="D4" s="9">
        <v>17</v>
      </c>
      <c r="E4" s="9">
        <v>19</v>
      </c>
      <c r="F4" s="9">
        <v>6</v>
      </c>
      <c r="G4" s="9">
        <v>11</v>
      </c>
      <c r="H4" s="9">
        <v>18</v>
      </c>
      <c r="I4" s="9">
        <v>0</v>
      </c>
      <c r="J4" s="9">
        <v>0</v>
      </c>
      <c r="K4" s="9">
        <v>0</v>
      </c>
      <c r="L4" s="9">
        <v>12</v>
      </c>
      <c r="M4" s="9">
        <v>21</v>
      </c>
      <c r="N4" s="9">
        <v>0</v>
      </c>
      <c r="O4" s="9">
        <v>21</v>
      </c>
      <c r="P4" s="9">
        <v>16</v>
      </c>
      <c r="Q4" s="9">
        <v>8</v>
      </c>
      <c r="R4" s="9">
        <v>17</v>
      </c>
      <c r="S4" s="9">
        <v>24</v>
      </c>
      <c r="T4" s="9">
        <v>16</v>
      </c>
      <c r="U4" s="9">
        <v>29</v>
      </c>
      <c r="V4" s="9">
        <v>0</v>
      </c>
      <c r="W4" s="9">
        <v>11</v>
      </c>
      <c r="X4" s="9">
        <v>19</v>
      </c>
      <c r="Y4" s="9">
        <v>5</v>
      </c>
    </row>
    <row r="5" spans="1:25" ht="12.75">
      <c r="A5" s="37" t="s">
        <v>66</v>
      </c>
      <c r="B5" s="9">
        <v>3</v>
      </c>
      <c r="C5" s="9">
        <v>11</v>
      </c>
      <c r="D5" s="9">
        <v>15</v>
      </c>
      <c r="E5" s="9">
        <v>13</v>
      </c>
      <c r="F5" s="9">
        <v>0</v>
      </c>
      <c r="G5" s="9">
        <v>8</v>
      </c>
      <c r="H5" s="9">
        <v>9</v>
      </c>
      <c r="I5" s="9">
        <v>0</v>
      </c>
      <c r="J5" s="9">
        <v>0</v>
      </c>
      <c r="K5" s="9">
        <v>0</v>
      </c>
      <c r="L5" s="9">
        <v>10</v>
      </c>
      <c r="M5" s="9">
        <v>14</v>
      </c>
      <c r="N5" s="9">
        <v>0</v>
      </c>
      <c r="O5" s="9">
        <v>15</v>
      </c>
      <c r="P5" s="9">
        <v>25</v>
      </c>
      <c r="Q5" s="9">
        <v>7</v>
      </c>
      <c r="R5" s="9">
        <v>8</v>
      </c>
      <c r="S5" s="9">
        <v>13</v>
      </c>
      <c r="T5" s="9">
        <v>7</v>
      </c>
      <c r="U5" s="9">
        <v>23</v>
      </c>
      <c r="V5" s="9">
        <v>0</v>
      </c>
      <c r="W5" s="9">
        <v>5</v>
      </c>
      <c r="X5" s="9">
        <v>12</v>
      </c>
      <c r="Y5" s="9">
        <v>0</v>
      </c>
    </row>
    <row r="6" spans="1:25" ht="25.5">
      <c r="A6" s="37" t="s">
        <v>67</v>
      </c>
      <c r="B6" s="9">
        <v>12</v>
      </c>
      <c r="C6" s="9">
        <v>2</v>
      </c>
      <c r="D6" s="9">
        <v>14</v>
      </c>
      <c r="E6" s="9">
        <v>16</v>
      </c>
      <c r="F6" s="9">
        <v>3</v>
      </c>
      <c r="G6" s="9">
        <v>14</v>
      </c>
      <c r="H6" s="9">
        <v>18</v>
      </c>
      <c r="I6" s="9">
        <v>0</v>
      </c>
      <c r="J6" s="9">
        <v>0</v>
      </c>
      <c r="K6" s="9">
        <v>0</v>
      </c>
      <c r="L6" s="9">
        <v>20</v>
      </c>
      <c r="M6" s="9">
        <v>8</v>
      </c>
      <c r="N6" s="9">
        <v>0</v>
      </c>
      <c r="O6" s="9">
        <v>21</v>
      </c>
      <c r="P6" s="9">
        <v>19</v>
      </c>
      <c r="Q6" s="9">
        <v>11</v>
      </c>
      <c r="R6" s="9">
        <v>19</v>
      </c>
      <c r="S6" s="9">
        <v>11</v>
      </c>
      <c r="T6" s="9">
        <v>12</v>
      </c>
      <c r="U6" s="9">
        <v>43</v>
      </c>
      <c r="V6" s="9">
        <v>0</v>
      </c>
      <c r="W6" s="9">
        <v>7</v>
      </c>
      <c r="X6" s="9">
        <v>11</v>
      </c>
      <c r="Y6" s="9">
        <v>3</v>
      </c>
    </row>
    <row r="7" spans="1:25" ht="12.75">
      <c r="A7" s="37" t="s">
        <v>68</v>
      </c>
      <c r="B7" s="9">
        <v>0</v>
      </c>
      <c r="C7" s="9">
        <v>0</v>
      </c>
      <c r="D7" s="9">
        <v>10</v>
      </c>
      <c r="E7" s="9">
        <v>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7</v>
      </c>
      <c r="N7" s="9">
        <v>0</v>
      </c>
      <c r="O7" s="9">
        <v>11</v>
      </c>
      <c r="P7" s="9">
        <v>15</v>
      </c>
      <c r="Q7" s="9">
        <v>0</v>
      </c>
      <c r="R7" s="9">
        <v>3</v>
      </c>
      <c r="S7" s="9">
        <v>8</v>
      </c>
      <c r="T7" s="9">
        <v>0</v>
      </c>
      <c r="U7" s="9">
        <v>19</v>
      </c>
      <c r="V7" s="9">
        <v>0</v>
      </c>
      <c r="W7" s="9">
        <v>0</v>
      </c>
      <c r="X7" s="9">
        <v>2</v>
      </c>
      <c r="Y7" s="9">
        <v>0</v>
      </c>
    </row>
    <row r="8" spans="1:25" ht="12.75">
      <c r="A8" s="37" t="s">
        <v>69</v>
      </c>
      <c r="B8" s="9">
        <v>19</v>
      </c>
      <c r="C8" s="9">
        <v>9</v>
      </c>
      <c r="D8" s="9">
        <v>34</v>
      </c>
      <c r="E8" s="9">
        <v>21</v>
      </c>
      <c r="F8" s="9">
        <v>8</v>
      </c>
      <c r="G8" s="9">
        <v>22</v>
      </c>
      <c r="H8" s="9">
        <v>15</v>
      </c>
      <c r="I8" s="9">
        <v>0</v>
      </c>
      <c r="J8" s="9">
        <v>0</v>
      </c>
      <c r="K8" s="9">
        <v>0</v>
      </c>
      <c r="L8" s="9">
        <v>22</v>
      </c>
      <c r="M8" s="9">
        <v>31</v>
      </c>
      <c r="N8" s="9">
        <v>0</v>
      </c>
      <c r="O8" s="9">
        <v>25</v>
      </c>
      <c r="P8" s="9">
        <v>25</v>
      </c>
      <c r="Q8" s="9">
        <v>15</v>
      </c>
      <c r="R8" s="9">
        <v>25</v>
      </c>
      <c r="S8" s="9">
        <v>36</v>
      </c>
      <c r="T8" s="9">
        <v>19</v>
      </c>
      <c r="U8" s="9">
        <v>53</v>
      </c>
      <c r="V8" s="9">
        <v>0</v>
      </c>
      <c r="W8" s="9">
        <v>25</v>
      </c>
      <c r="X8" s="9">
        <v>25</v>
      </c>
      <c r="Y8" s="9">
        <v>10</v>
      </c>
    </row>
    <row r="9" spans="1:25" ht="12.75">
      <c r="A9" s="37" t="s">
        <v>70</v>
      </c>
      <c r="B9" s="9">
        <v>24</v>
      </c>
      <c r="C9" s="9">
        <v>17</v>
      </c>
      <c r="D9" s="9">
        <v>25</v>
      </c>
      <c r="E9" s="9">
        <v>23</v>
      </c>
      <c r="F9" s="9">
        <v>20</v>
      </c>
      <c r="G9" s="9">
        <v>17</v>
      </c>
      <c r="H9" s="9">
        <v>23</v>
      </c>
      <c r="I9" s="9">
        <v>0</v>
      </c>
      <c r="J9" s="9">
        <v>0</v>
      </c>
      <c r="K9" s="9">
        <v>0</v>
      </c>
      <c r="L9" s="9">
        <v>25</v>
      </c>
      <c r="M9" s="9">
        <v>29</v>
      </c>
      <c r="N9" s="9">
        <v>5</v>
      </c>
      <c r="O9" s="9">
        <v>24</v>
      </c>
      <c r="P9" s="9">
        <v>26</v>
      </c>
      <c r="Q9" s="9">
        <v>18</v>
      </c>
      <c r="R9" s="9">
        <v>25</v>
      </c>
      <c r="S9" s="9">
        <v>40</v>
      </c>
      <c r="T9" s="9">
        <v>26</v>
      </c>
      <c r="U9" s="9">
        <v>55</v>
      </c>
      <c r="V9" s="9">
        <v>0</v>
      </c>
      <c r="W9" s="9">
        <v>20</v>
      </c>
      <c r="X9" s="9">
        <v>24</v>
      </c>
      <c r="Y9" s="9">
        <v>12</v>
      </c>
    </row>
    <row r="10" spans="1:25" ht="38.25">
      <c r="A10" s="37" t="s">
        <v>71</v>
      </c>
      <c r="B10" s="9">
        <v>1</v>
      </c>
      <c r="C10" s="9">
        <v>0</v>
      </c>
      <c r="D10" s="9">
        <v>2</v>
      </c>
      <c r="E10" s="9">
        <v>8</v>
      </c>
      <c r="F10" s="9">
        <v>0</v>
      </c>
      <c r="G10" s="9">
        <v>0</v>
      </c>
      <c r="H10" s="9">
        <v>8</v>
      </c>
      <c r="I10" s="9">
        <v>0</v>
      </c>
      <c r="J10" s="9">
        <v>0</v>
      </c>
      <c r="K10" s="9">
        <v>0</v>
      </c>
      <c r="L10" s="9">
        <v>3</v>
      </c>
      <c r="M10" s="9">
        <v>6</v>
      </c>
      <c r="N10" s="9">
        <v>0</v>
      </c>
      <c r="O10" s="9">
        <v>10</v>
      </c>
      <c r="P10" s="9">
        <v>18</v>
      </c>
      <c r="Q10" s="9">
        <v>1</v>
      </c>
      <c r="R10" s="9">
        <v>3</v>
      </c>
      <c r="S10" s="9">
        <v>8</v>
      </c>
      <c r="T10" s="9">
        <v>0</v>
      </c>
      <c r="U10" s="9">
        <v>30</v>
      </c>
      <c r="V10" s="9">
        <v>0</v>
      </c>
      <c r="W10" s="9">
        <v>0</v>
      </c>
      <c r="X10" s="9">
        <v>0</v>
      </c>
      <c r="Y10" s="9">
        <v>1</v>
      </c>
    </row>
    <row r="11" spans="1:25" ht="38.25">
      <c r="A11" s="36" t="s">
        <v>72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3</v>
      </c>
      <c r="Q11" s="9">
        <v>0</v>
      </c>
      <c r="R11" s="9">
        <v>0</v>
      </c>
      <c r="S11" s="9"/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</row>
    <row r="12" spans="1:25" ht="12.75">
      <c r="A12" s="9" t="s">
        <v>26</v>
      </c>
      <c r="B12" s="9">
        <f>SUM(B4:B11)</f>
        <v>71</v>
      </c>
      <c r="C12" s="9">
        <f aca="true" t="shared" si="0" ref="C12:Y12">SUM(C4:C11)</f>
        <v>41</v>
      </c>
      <c r="D12" s="9">
        <f t="shared" si="0"/>
        <v>117</v>
      </c>
      <c r="E12" s="9">
        <f t="shared" si="0"/>
        <v>105</v>
      </c>
      <c r="F12" s="9">
        <f t="shared" si="0"/>
        <v>37</v>
      </c>
      <c r="G12" s="9">
        <f t="shared" si="0"/>
        <v>72</v>
      </c>
      <c r="H12" s="9">
        <f t="shared" si="0"/>
        <v>91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92</v>
      </c>
      <c r="M12" s="9">
        <f t="shared" si="0"/>
        <v>116</v>
      </c>
      <c r="N12" s="9">
        <f t="shared" si="0"/>
        <v>5</v>
      </c>
      <c r="O12" s="9">
        <f t="shared" si="0"/>
        <v>127</v>
      </c>
      <c r="P12" s="9">
        <f t="shared" si="0"/>
        <v>147</v>
      </c>
      <c r="Q12" s="9">
        <f t="shared" si="0"/>
        <v>60</v>
      </c>
      <c r="R12" s="9">
        <f t="shared" si="0"/>
        <v>100</v>
      </c>
      <c r="S12" s="9">
        <f t="shared" si="0"/>
        <v>140</v>
      </c>
      <c r="T12" s="9">
        <f t="shared" si="0"/>
        <v>80</v>
      </c>
      <c r="U12" s="9">
        <f t="shared" si="0"/>
        <v>252</v>
      </c>
      <c r="V12" s="9">
        <f t="shared" si="0"/>
        <v>0</v>
      </c>
      <c r="W12" s="9">
        <f t="shared" si="0"/>
        <v>69</v>
      </c>
      <c r="X12" s="9">
        <f t="shared" si="0"/>
        <v>93</v>
      </c>
      <c r="Y12" s="9">
        <f t="shared" si="0"/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3.7109375" style="21" customWidth="1"/>
    <col min="2" max="2" width="24.57421875" style="21" customWidth="1"/>
    <col min="3" max="3" width="12.8515625" style="21" customWidth="1"/>
    <col min="4" max="8" width="5.7109375" style="21" customWidth="1"/>
    <col min="9" max="9" width="6.7109375" style="21" customWidth="1"/>
    <col min="10" max="10" width="7.00390625" style="21" customWidth="1"/>
    <col min="11" max="11" width="8.7109375" style="22" customWidth="1"/>
    <col min="12" max="16384" width="9.140625" style="21" customWidth="1"/>
  </cols>
  <sheetData>
    <row r="1" spans="1:11" ht="15.75" customHeight="1">
      <c r="A1" s="13"/>
      <c r="B1" s="13"/>
      <c r="C1" s="13"/>
      <c r="D1" s="13"/>
      <c r="E1" s="13"/>
      <c r="F1" s="39" t="s">
        <v>47</v>
      </c>
      <c r="G1" s="39"/>
      <c r="H1" s="39"/>
      <c r="I1" s="39"/>
      <c r="J1" s="39"/>
      <c r="K1" s="39"/>
    </row>
    <row r="2" spans="1:11" ht="57.75" customHeight="1">
      <c r="A2" s="40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49.5" customHeight="1">
      <c r="A3" s="43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4.75" customHeight="1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4.5" customHeight="1">
      <c r="A5" s="46" t="s">
        <v>55</v>
      </c>
      <c r="B5" s="48" t="s">
        <v>42</v>
      </c>
      <c r="C5" s="48" t="s">
        <v>18</v>
      </c>
      <c r="D5" s="50" t="s">
        <v>39</v>
      </c>
      <c r="E5" s="51"/>
      <c r="F5" s="51"/>
      <c r="G5" s="51"/>
      <c r="H5" s="51"/>
      <c r="I5" s="51"/>
      <c r="J5" s="51"/>
      <c r="K5" s="52"/>
    </row>
    <row r="6" spans="1:11" ht="12.75">
      <c r="A6" s="47"/>
      <c r="B6" s="49"/>
      <c r="C6" s="49"/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</row>
    <row r="7" spans="1:11" ht="15.75">
      <c r="A7" s="1">
        <v>1</v>
      </c>
      <c r="B7" s="2" t="str">
        <f>'Форма 1 '!B7</f>
        <v>Английский язык</v>
      </c>
      <c r="C7" s="34"/>
      <c r="D7" s="14">
        <v>0</v>
      </c>
      <c r="E7" s="14">
        <v>0</v>
      </c>
      <c r="F7" s="14">
        <v>2</v>
      </c>
      <c r="G7" s="14">
        <v>5</v>
      </c>
      <c r="H7" s="14">
        <v>1</v>
      </c>
      <c r="I7" s="14">
        <v>3</v>
      </c>
      <c r="J7" s="14">
        <v>0</v>
      </c>
      <c r="K7" s="15">
        <f>SUM(D7:J7)</f>
        <v>11</v>
      </c>
    </row>
    <row r="8" spans="1:11" ht="15.75">
      <c r="A8" s="1">
        <v>2</v>
      </c>
      <c r="B8" s="2" t="str">
        <f>'Форма 1 '!B8</f>
        <v>Астрономия</v>
      </c>
      <c r="C8" s="34"/>
      <c r="D8" s="14">
        <v>0</v>
      </c>
      <c r="E8" s="14">
        <v>0</v>
      </c>
      <c r="F8" s="14">
        <v>0</v>
      </c>
      <c r="G8" s="14">
        <v>2</v>
      </c>
      <c r="H8" s="14">
        <v>0</v>
      </c>
      <c r="I8" s="14">
        <v>0</v>
      </c>
      <c r="J8" s="14">
        <v>0</v>
      </c>
      <c r="K8" s="15">
        <f aca="true" t="shared" si="0" ref="K8:K30">SUM(D8:J8)</f>
        <v>2</v>
      </c>
    </row>
    <row r="9" spans="1:11" ht="15.75">
      <c r="A9" s="1">
        <v>3</v>
      </c>
      <c r="B9" s="2" t="str">
        <f>'Форма 1 '!B9</f>
        <v>Биология</v>
      </c>
      <c r="C9" s="34"/>
      <c r="D9" s="14">
        <v>0</v>
      </c>
      <c r="E9" s="14">
        <v>0</v>
      </c>
      <c r="F9" s="14">
        <v>5</v>
      </c>
      <c r="G9" s="14">
        <v>10</v>
      </c>
      <c r="H9" s="14">
        <v>3</v>
      </c>
      <c r="I9" s="14">
        <v>5</v>
      </c>
      <c r="J9" s="14">
        <v>0</v>
      </c>
      <c r="K9" s="15">
        <f t="shared" si="0"/>
        <v>23</v>
      </c>
    </row>
    <row r="10" spans="1:11" ht="15.75">
      <c r="A10" s="1">
        <v>4</v>
      </c>
      <c r="B10" s="2" t="str">
        <f>'Форма 1 '!B10</f>
        <v>География</v>
      </c>
      <c r="C10" s="3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f t="shared" si="0"/>
        <v>0</v>
      </c>
    </row>
    <row r="11" spans="1:11" ht="15.75">
      <c r="A11" s="1">
        <v>5</v>
      </c>
      <c r="B11" s="2" t="str">
        <f>'Форма 1 '!B11</f>
        <v>Информатика (ИКТ)</v>
      </c>
      <c r="C11" s="34"/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5">
        <f t="shared" si="0"/>
        <v>2</v>
      </c>
    </row>
    <row r="12" spans="1:11" ht="15.75">
      <c r="A12" s="1">
        <v>6</v>
      </c>
      <c r="B12" s="2" t="str">
        <f>'Форма 1 '!B12</f>
        <v>Искусство (МХК)</v>
      </c>
      <c r="C12" s="34"/>
      <c r="D12" s="14">
        <v>0</v>
      </c>
      <c r="E12" s="14">
        <v>0</v>
      </c>
      <c r="F12" s="14">
        <v>5</v>
      </c>
      <c r="G12" s="14">
        <v>5</v>
      </c>
      <c r="H12" s="14">
        <v>5</v>
      </c>
      <c r="I12" s="14">
        <v>2</v>
      </c>
      <c r="J12" s="14">
        <v>2</v>
      </c>
      <c r="K12" s="15">
        <f t="shared" si="0"/>
        <v>19</v>
      </c>
    </row>
    <row r="13" spans="1:11" ht="15.75">
      <c r="A13" s="1">
        <v>7</v>
      </c>
      <c r="B13" s="2" t="str">
        <f>'Форма 1 '!B13</f>
        <v>История</v>
      </c>
      <c r="C13" s="34"/>
      <c r="D13" s="14">
        <v>0</v>
      </c>
      <c r="E13" s="14">
        <v>0</v>
      </c>
      <c r="F13" s="14">
        <v>1</v>
      </c>
      <c r="G13" s="14">
        <v>4</v>
      </c>
      <c r="H13" s="14">
        <v>0</v>
      </c>
      <c r="I13" s="14">
        <v>1</v>
      </c>
      <c r="J13" s="14">
        <v>4</v>
      </c>
      <c r="K13" s="15">
        <f t="shared" si="0"/>
        <v>10</v>
      </c>
    </row>
    <row r="14" spans="1:11" ht="15.75">
      <c r="A14" s="1">
        <v>8</v>
      </c>
      <c r="B14" s="2" t="str">
        <f>'Форма 1 '!B14</f>
        <v>Испанский язык</v>
      </c>
      <c r="C14" s="34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0"/>
        <v>0</v>
      </c>
    </row>
    <row r="15" spans="1:11" ht="15.75">
      <c r="A15" s="1">
        <v>9</v>
      </c>
      <c r="B15" s="2" t="str">
        <f>'Форма 1 '!B15</f>
        <v>Итальянский язык</v>
      </c>
      <c r="C15" s="3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0"/>
        <v>0</v>
      </c>
    </row>
    <row r="16" spans="1:11" ht="15.75">
      <c r="A16" s="1">
        <v>10</v>
      </c>
      <c r="B16" s="2" t="str">
        <f>'Форма 1 '!B16</f>
        <v>Китайский язык</v>
      </c>
      <c r="C16" s="34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t="shared" si="0"/>
        <v>0</v>
      </c>
    </row>
    <row r="17" spans="1:11" ht="15.75">
      <c r="A17" s="1">
        <v>11</v>
      </c>
      <c r="B17" s="2" t="str">
        <f>'Форма 1 '!B17</f>
        <v>Литература</v>
      </c>
      <c r="C17" s="34"/>
      <c r="D17" s="14">
        <v>0</v>
      </c>
      <c r="E17" s="14">
        <v>0</v>
      </c>
      <c r="F17" s="14">
        <v>5</v>
      </c>
      <c r="G17" s="14">
        <v>7</v>
      </c>
      <c r="H17" s="14">
        <v>8</v>
      </c>
      <c r="I17" s="14">
        <v>3</v>
      </c>
      <c r="J17" s="14">
        <v>6</v>
      </c>
      <c r="K17" s="15">
        <f t="shared" si="0"/>
        <v>29</v>
      </c>
    </row>
    <row r="18" spans="1:11" ht="15.75">
      <c r="A18" s="1">
        <v>12</v>
      </c>
      <c r="B18" s="2" t="str">
        <f>'Форма 1 '!B18</f>
        <v>Математика</v>
      </c>
      <c r="C18" s="34"/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0</v>
      </c>
      <c r="K18" s="15">
        <f t="shared" si="0"/>
        <v>1</v>
      </c>
    </row>
    <row r="19" spans="1:11" ht="15.75">
      <c r="A19" s="1">
        <v>13</v>
      </c>
      <c r="B19" s="2" t="str">
        <f>'Форма 1 '!B19</f>
        <v>Немецкий язык</v>
      </c>
      <c r="C19" s="34"/>
      <c r="D19" s="14">
        <v>0</v>
      </c>
      <c r="E19" s="14">
        <v>0</v>
      </c>
      <c r="F19" s="14">
        <v>0</v>
      </c>
      <c r="G19" s="14">
        <v>1</v>
      </c>
      <c r="H19" s="14">
        <v>2</v>
      </c>
      <c r="I19" s="14">
        <v>0</v>
      </c>
      <c r="J19" s="14">
        <v>0</v>
      </c>
      <c r="K19" s="15">
        <f t="shared" si="0"/>
        <v>3</v>
      </c>
    </row>
    <row r="20" spans="1:11" ht="15.75">
      <c r="A20" s="1">
        <v>14</v>
      </c>
      <c r="B20" s="2" t="str">
        <f>'Форма 1 '!B20</f>
        <v>Обществознание</v>
      </c>
      <c r="C20" s="34"/>
      <c r="D20" s="14">
        <v>0</v>
      </c>
      <c r="E20" s="14">
        <v>0</v>
      </c>
      <c r="F20" s="14">
        <v>10</v>
      </c>
      <c r="G20" s="14">
        <v>9</v>
      </c>
      <c r="H20" s="14">
        <v>6</v>
      </c>
      <c r="I20" s="14">
        <v>5</v>
      </c>
      <c r="J20" s="14">
        <v>3</v>
      </c>
      <c r="K20" s="15">
        <f t="shared" si="0"/>
        <v>33</v>
      </c>
    </row>
    <row r="21" spans="1:11" ht="30" customHeight="1">
      <c r="A21" s="1">
        <v>15</v>
      </c>
      <c r="B21" s="2" t="str">
        <f>'Форма 1 '!B21</f>
        <v>Основы безопасности и жизнедеятельности</v>
      </c>
      <c r="C21" s="34"/>
      <c r="D21" s="14">
        <v>0</v>
      </c>
      <c r="E21" s="14">
        <v>0</v>
      </c>
      <c r="F21" s="14">
        <v>6</v>
      </c>
      <c r="G21" s="14">
        <v>9</v>
      </c>
      <c r="H21" s="14">
        <v>7</v>
      </c>
      <c r="I21" s="14">
        <v>7</v>
      </c>
      <c r="J21" s="14">
        <v>7</v>
      </c>
      <c r="K21" s="15">
        <f t="shared" si="0"/>
        <v>36</v>
      </c>
    </row>
    <row r="22" spans="1:11" ht="15.75">
      <c r="A22" s="1">
        <v>16</v>
      </c>
      <c r="B22" s="2" t="str">
        <f>'Форма 1 '!B22</f>
        <v>Право</v>
      </c>
      <c r="C22" s="34"/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5">
        <f t="shared" si="0"/>
        <v>1</v>
      </c>
    </row>
    <row r="23" spans="1:11" ht="15.75">
      <c r="A23" s="1">
        <v>17</v>
      </c>
      <c r="B23" s="2" t="str">
        <f>'Форма 1 '!B23</f>
        <v>Русский язык</v>
      </c>
      <c r="C23" s="34"/>
      <c r="D23" s="14">
        <v>0</v>
      </c>
      <c r="E23" s="14">
        <v>0</v>
      </c>
      <c r="F23" s="14">
        <v>7</v>
      </c>
      <c r="G23" s="14">
        <v>7</v>
      </c>
      <c r="H23" s="14">
        <v>2</v>
      </c>
      <c r="I23" s="14">
        <v>2</v>
      </c>
      <c r="J23" s="14">
        <v>1</v>
      </c>
      <c r="K23" s="15">
        <f t="shared" si="0"/>
        <v>19</v>
      </c>
    </row>
    <row r="24" spans="1:11" ht="15.75">
      <c r="A24" s="1">
        <v>18</v>
      </c>
      <c r="B24" s="2" t="str">
        <f>'Форма 1 '!B24</f>
        <v>Технология</v>
      </c>
      <c r="C24" s="34"/>
      <c r="D24" s="14">
        <v>0</v>
      </c>
      <c r="E24" s="14">
        <v>0</v>
      </c>
      <c r="F24" s="14">
        <v>17</v>
      </c>
      <c r="G24" s="14">
        <v>15</v>
      </c>
      <c r="H24" s="14">
        <v>9</v>
      </c>
      <c r="I24" s="14">
        <v>3</v>
      </c>
      <c r="J24" s="14">
        <v>3</v>
      </c>
      <c r="K24" s="15">
        <f t="shared" si="0"/>
        <v>47</v>
      </c>
    </row>
    <row r="25" spans="1:11" ht="15.75">
      <c r="A25" s="1">
        <v>19</v>
      </c>
      <c r="B25" s="2" t="str">
        <f>'Форма 1 '!B25</f>
        <v>Физика</v>
      </c>
      <c r="C25" s="3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f t="shared" si="0"/>
        <v>0</v>
      </c>
    </row>
    <row r="26" spans="1:11" ht="15.75">
      <c r="A26" s="1">
        <v>20</v>
      </c>
      <c r="B26" s="2" t="str">
        <f>'Форма 1 '!B26</f>
        <v>Физическая культура</v>
      </c>
      <c r="C26" s="34"/>
      <c r="D26" s="14">
        <v>0</v>
      </c>
      <c r="E26" s="14">
        <v>0</v>
      </c>
      <c r="F26" s="14">
        <v>19</v>
      </c>
      <c r="G26" s="14">
        <v>17</v>
      </c>
      <c r="H26" s="14">
        <v>19</v>
      </c>
      <c r="I26" s="14">
        <v>11</v>
      </c>
      <c r="J26" s="14">
        <v>12</v>
      </c>
      <c r="K26" s="15">
        <f t="shared" si="0"/>
        <v>78</v>
      </c>
    </row>
    <row r="27" spans="1:11" ht="15.75">
      <c r="A27" s="1">
        <v>21</v>
      </c>
      <c r="B27" s="2" t="str">
        <f>'Форма 1 '!B27</f>
        <v>Французский язык</v>
      </c>
      <c r="C27" s="34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0"/>
        <v>0</v>
      </c>
    </row>
    <row r="28" spans="1:11" ht="15.75">
      <c r="A28" s="11">
        <v>22</v>
      </c>
      <c r="B28" s="10" t="str">
        <f>'Форма 1 '!B28</f>
        <v>Химия</v>
      </c>
      <c r="C28" s="34"/>
      <c r="D28" s="14">
        <v>0</v>
      </c>
      <c r="E28" s="14">
        <v>0</v>
      </c>
      <c r="F28" s="14">
        <v>0</v>
      </c>
      <c r="G28" s="14">
        <v>1</v>
      </c>
      <c r="H28" s="14">
        <v>0</v>
      </c>
      <c r="I28" s="14">
        <v>0</v>
      </c>
      <c r="J28" s="14">
        <v>0</v>
      </c>
      <c r="K28" s="15">
        <f t="shared" si="0"/>
        <v>1</v>
      </c>
    </row>
    <row r="29" spans="1:11" ht="15.75">
      <c r="A29" s="11">
        <v>23</v>
      </c>
      <c r="B29" s="10" t="str">
        <f>'Форма 1 '!B29</f>
        <v>Экология</v>
      </c>
      <c r="C29" s="34"/>
      <c r="D29" s="14">
        <v>0</v>
      </c>
      <c r="E29" s="14">
        <v>0</v>
      </c>
      <c r="F29" s="14">
        <v>1</v>
      </c>
      <c r="G29" s="14">
        <v>1</v>
      </c>
      <c r="H29" s="14">
        <v>4</v>
      </c>
      <c r="I29" s="14">
        <v>0</v>
      </c>
      <c r="J29" s="14">
        <v>1</v>
      </c>
      <c r="K29" s="15">
        <f t="shared" si="0"/>
        <v>7</v>
      </c>
    </row>
    <row r="30" spans="1:11" ht="15.75">
      <c r="A30" s="11">
        <v>24</v>
      </c>
      <c r="B30" s="10" t="str">
        <f>'Форма 1 '!B30</f>
        <v>Экономика</v>
      </c>
      <c r="C30" s="34"/>
      <c r="D30" s="14">
        <v>0</v>
      </c>
      <c r="E30" s="14">
        <v>0</v>
      </c>
      <c r="F30" s="14">
        <v>0</v>
      </c>
      <c r="G30" s="14">
        <v>0</v>
      </c>
      <c r="H30" s="14">
        <v>1</v>
      </c>
      <c r="I30" s="14">
        <v>1</v>
      </c>
      <c r="J30" s="14">
        <v>0</v>
      </c>
      <c r="K30" s="15">
        <f t="shared" si="0"/>
        <v>2</v>
      </c>
    </row>
    <row r="31" spans="1:11" ht="17.25" customHeight="1">
      <c r="A31" s="2"/>
      <c r="B31" s="19" t="s">
        <v>26</v>
      </c>
      <c r="C31" s="16"/>
      <c r="D31" s="14">
        <f>SUM(D7:D30)</f>
        <v>0</v>
      </c>
      <c r="E31" s="14">
        <f aca="true" t="shared" si="1" ref="E31:J31">SUM(E7:E30)</f>
        <v>0</v>
      </c>
      <c r="F31" s="14">
        <f t="shared" si="1"/>
        <v>78</v>
      </c>
      <c r="G31" s="14">
        <f t="shared" si="1"/>
        <v>95</v>
      </c>
      <c r="H31" s="14">
        <f t="shared" si="1"/>
        <v>69</v>
      </c>
      <c r="I31" s="14">
        <f t="shared" si="1"/>
        <v>43</v>
      </c>
      <c r="J31" s="14">
        <f t="shared" si="1"/>
        <v>39</v>
      </c>
      <c r="K31" s="15">
        <f>SUM(K7:K30)</f>
        <v>324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5" width="8.7109375" style="0" customWidth="1"/>
  </cols>
  <sheetData>
    <row r="2" ht="18.75">
      <c r="A2" s="38" t="s">
        <v>74</v>
      </c>
    </row>
    <row r="3" spans="1:25" ht="96">
      <c r="A3" s="9" t="s">
        <v>64</v>
      </c>
      <c r="B3" s="35" t="s">
        <v>2</v>
      </c>
      <c r="C3" s="35" t="s">
        <v>38</v>
      </c>
      <c r="D3" s="35" t="s">
        <v>8</v>
      </c>
      <c r="E3" s="35" t="s">
        <v>3</v>
      </c>
      <c r="F3" s="35" t="s">
        <v>50</v>
      </c>
      <c r="G3" s="35" t="s">
        <v>17</v>
      </c>
      <c r="H3" s="35" t="s">
        <v>0</v>
      </c>
      <c r="I3" s="35" t="s">
        <v>51</v>
      </c>
      <c r="J3" s="35" t="s">
        <v>52</v>
      </c>
      <c r="K3" s="35" t="s">
        <v>53</v>
      </c>
      <c r="L3" s="35" t="s">
        <v>5</v>
      </c>
      <c r="M3" s="35" t="s">
        <v>9</v>
      </c>
      <c r="N3" s="35" t="s">
        <v>7</v>
      </c>
      <c r="O3" s="35" t="s">
        <v>4</v>
      </c>
      <c r="P3" s="35" t="s">
        <v>63</v>
      </c>
      <c r="Q3" s="35" t="s">
        <v>10</v>
      </c>
      <c r="R3" s="35" t="s">
        <v>11</v>
      </c>
      <c r="S3" s="35" t="s">
        <v>6</v>
      </c>
      <c r="T3" s="35" t="s">
        <v>13</v>
      </c>
      <c r="U3" s="35" t="s">
        <v>16</v>
      </c>
      <c r="V3" s="35" t="s">
        <v>12</v>
      </c>
      <c r="W3" s="35" t="s">
        <v>14</v>
      </c>
      <c r="X3" s="35" t="s">
        <v>1</v>
      </c>
      <c r="Y3" s="35" t="s">
        <v>15</v>
      </c>
    </row>
    <row r="4" spans="1:25" ht="12.75">
      <c r="A4" s="37" t="s">
        <v>65</v>
      </c>
      <c r="B4" s="9">
        <v>2</v>
      </c>
      <c r="C4" s="9">
        <v>0</v>
      </c>
      <c r="D4" s="9">
        <v>4</v>
      </c>
      <c r="E4" s="9">
        <v>0</v>
      </c>
      <c r="F4" s="9">
        <v>0</v>
      </c>
      <c r="G4" s="9">
        <v>4</v>
      </c>
      <c r="H4" s="9">
        <v>0</v>
      </c>
      <c r="I4" s="9">
        <v>0</v>
      </c>
      <c r="J4" s="9">
        <v>0</v>
      </c>
      <c r="K4" s="9">
        <v>0</v>
      </c>
      <c r="L4" s="9">
        <v>2</v>
      </c>
      <c r="M4" s="9">
        <v>0</v>
      </c>
      <c r="N4" s="9">
        <v>0</v>
      </c>
      <c r="O4" s="9">
        <v>2</v>
      </c>
      <c r="P4" s="9">
        <v>2</v>
      </c>
      <c r="Q4" s="9">
        <v>0</v>
      </c>
      <c r="R4" s="9">
        <v>1</v>
      </c>
      <c r="S4" s="9">
        <v>6</v>
      </c>
      <c r="T4" s="9">
        <v>0</v>
      </c>
      <c r="U4" s="9">
        <v>8</v>
      </c>
      <c r="V4" s="9">
        <v>0</v>
      </c>
      <c r="W4" s="9">
        <v>0</v>
      </c>
      <c r="X4" s="9">
        <v>3</v>
      </c>
      <c r="Y4" s="9">
        <v>0</v>
      </c>
    </row>
    <row r="5" spans="1:25" ht="12.75">
      <c r="A5" s="37" t="s">
        <v>66</v>
      </c>
      <c r="B5" s="9">
        <v>0</v>
      </c>
      <c r="C5" s="9">
        <v>0</v>
      </c>
      <c r="D5" s="9">
        <v>2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2</v>
      </c>
      <c r="M5" s="9">
        <v>0</v>
      </c>
      <c r="N5" s="9">
        <v>0</v>
      </c>
      <c r="O5" s="9">
        <v>0</v>
      </c>
      <c r="P5" s="9">
        <v>4</v>
      </c>
      <c r="Q5" s="9">
        <v>0</v>
      </c>
      <c r="R5" s="9">
        <v>0</v>
      </c>
      <c r="S5" s="9">
        <v>2</v>
      </c>
      <c r="T5" s="9">
        <v>0</v>
      </c>
      <c r="U5" s="9">
        <v>8</v>
      </c>
      <c r="V5" s="9">
        <v>0</v>
      </c>
      <c r="W5" s="9">
        <v>0</v>
      </c>
      <c r="X5" s="9">
        <v>0</v>
      </c>
      <c r="Y5" s="9">
        <v>0</v>
      </c>
    </row>
    <row r="6" spans="1:25" ht="25.5">
      <c r="A6" s="37" t="s">
        <v>67</v>
      </c>
      <c r="B6" s="9">
        <v>0</v>
      </c>
      <c r="C6" s="9">
        <v>0</v>
      </c>
      <c r="D6" s="9">
        <v>2</v>
      </c>
      <c r="E6" s="9">
        <v>0</v>
      </c>
      <c r="F6" s="9">
        <v>0</v>
      </c>
      <c r="G6" s="9">
        <v>3</v>
      </c>
      <c r="H6" s="9">
        <v>1</v>
      </c>
      <c r="I6" s="9">
        <v>0</v>
      </c>
      <c r="J6" s="9">
        <v>0</v>
      </c>
      <c r="K6" s="9">
        <v>0</v>
      </c>
      <c r="L6" s="9">
        <v>9</v>
      </c>
      <c r="M6" s="9">
        <v>0</v>
      </c>
      <c r="N6" s="9">
        <v>0</v>
      </c>
      <c r="O6" s="9">
        <v>9</v>
      </c>
      <c r="P6" s="9">
        <v>4</v>
      </c>
      <c r="Q6" s="9">
        <v>0</v>
      </c>
      <c r="R6" s="9">
        <v>1</v>
      </c>
      <c r="S6" s="9">
        <v>2</v>
      </c>
      <c r="T6" s="9">
        <v>0</v>
      </c>
      <c r="U6" s="9">
        <v>3</v>
      </c>
      <c r="V6" s="9">
        <v>0</v>
      </c>
      <c r="W6" s="9">
        <v>0</v>
      </c>
      <c r="X6" s="9">
        <v>1</v>
      </c>
      <c r="Y6" s="9">
        <v>0</v>
      </c>
    </row>
    <row r="7" spans="1:25" ht="12.75">
      <c r="A7" s="37" t="s">
        <v>68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12.75">
      <c r="A8" s="37" t="s">
        <v>69</v>
      </c>
      <c r="B8" s="9">
        <v>4</v>
      </c>
      <c r="C8" s="9">
        <v>0</v>
      </c>
      <c r="D8" s="9">
        <v>6</v>
      </c>
      <c r="E8" s="9">
        <v>0</v>
      </c>
      <c r="F8" s="9">
        <v>1</v>
      </c>
      <c r="G8" s="9">
        <v>3</v>
      </c>
      <c r="H8" s="9">
        <v>3</v>
      </c>
      <c r="I8" s="9">
        <v>0</v>
      </c>
      <c r="J8" s="9">
        <v>0</v>
      </c>
      <c r="K8" s="9">
        <v>0</v>
      </c>
      <c r="L8" s="9">
        <v>6</v>
      </c>
      <c r="M8" s="9">
        <v>0</v>
      </c>
      <c r="N8" s="9">
        <v>0</v>
      </c>
      <c r="O8" s="9">
        <v>7</v>
      </c>
      <c r="P8" s="9">
        <v>6</v>
      </c>
      <c r="Q8" s="9">
        <v>1</v>
      </c>
      <c r="R8" s="9">
        <v>5</v>
      </c>
      <c r="S8" s="9">
        <v>12</v>
      </c>
      <c r="T8" s="9">
        <v>0</v>
      </c>
      <c r="U8" s="9">
        <v>17</v>
      </c>
      <c r="V8" s="9">
        <v>0</v>
      </c>
      <c r="W8" s="9">
        <v>0</v>
      </c>
      <c r="X8" s="9">
        <v>1</v>
      </c>
      <c r="Y8" s="9">
        <v>0</v>
      </c>
    </row>
    <row r="9" spans="1:25" ht="12.75">
      <c r="A9" s="37" t="s">
        <v>70</v>
      </c>
      <c r="B9" s="9">
        <v>5</v>
      </c>
      <c r="C9" s="9">
        <v>2</v>
      </c>
      <c r="D9" s="9">
        <v>9</v>
      </c>
      <c r="E9" s="9">
        <v>0</v>
      </c>
      <c r="F9" s="9">
        <v>1</v>
      </c>
      <c r="G9" s="9">
        <v>8</v>
      </c>
      <c r="H9" s="9">
        <v>5</v>
      </c>
      <c r="I9" s="9">
        <v>0</v>
      </c>
      <c r="J9" s="9">
        <v>0</v>
      </c>
      <c r="K9" s="9">
        <v>0</v>
      </c>
      <c r="L9" s="9">
        <v>10</v>
      </c>
      <c r="M9" s="9">
        <v>1</v>
      </c>
      <c r="N9" s="9">
        <v>3</v>
      </c>
      <c r="O9" s="9">
        <v>14</v>
      </c>
      <c r="P9" s="9">
        <v>17</v>
      </c>
      <c r="Q9" s="9">
        <v>0</v>
      </c>
      <c r="R9" s="9">
        <v>12</v>
      </c>
      <c r="S9" s="9">
        <v>23</v>
      </c>
      <c r="T9" s="9">
        <v>0</v>
      </c>
      <c r="U9" s="9">
        <v>32</v>
      </c>
      <c r="V9" s="9">
        <v>0</v>
      </c>
      <c r="W9" s="9">
        <v>1</v>
      </c>
      <c r="X9" s="9">
        <v>2</v>
      </c>
      <c r="Y9" s="9">
        <v>2</v>
      </c>
    </row>
    <row r="10" spans="1:25" ht="38.25">
      <c r="A10" s="37" t="s">
        <v>71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2</v>
      </c>
      <c r="Q10" s="9">
        <v>0</v>
      </c>
      <c r="R10" s="9">
        <v>0</v>
      </c>
      <c r="S10" s="9">
        <v>2</v>
      </c>
      <c r="T10" s="9">
        <v>0</v>
      </c>
      <c r="U10" s="9">
        <v>10</v>
      </c>
      <c r="V10" s="9">
        <v>0</v>
      </c>
      <c r="W10" s="9">
        <v>0</v>
      </c>
      <c r="X10" s="9">
        <v>0</v>
      </c>
      <c r="Y10" s="9">
        <v>0</v>
      </c>
    </row>
    <row r="11" spans="1:25" ht="38.25">
      <c r="A11" s="36" t="s">
        <v>72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ht="12.75">
      <c r="A12" s="9" t="s">
        <v>26</v>
      </c>
      <c r="B12" s="9">
        <f>SUM(B4:B11)</f>
        <v>11</v>
      </c>
      <c r="C12" s="9">
        <f aca="true" t="shared" si="0" ref="C12:Y12">SUM(C4:C11)</f>
        <v>2</v>
      </c>
      <c r="D12" s="9">
        <f t="shared" si="0"/>
        <v>23</v>
      </c>
      <c r="E12" s="9">
        <f t="shared" si="0"/>
        <v>0</v>
      </c>
      <c r="F12" s="9">
        <f t="shared" si="0"/>
        <v>2</v>
      </c>
      <c r="G12" s="9">
        <f t="shared" si="0"/>
        <v>19</v>
      </c>
      <c r="H12" s="9">
        <f t="shared" si="0"/>
        <v>10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29</v>
      </c>
      <c r="M12" s="9">
        <f t="shared" si="0"/>
        <v>1</v>
      </c>
      <c r="N12" s="9">
        <f t="shared" si="0"/>
        <v>3</v>
      </c>
      <c r="O12" s="9">
        <f t="shared" si="0"/>
        <v>33</v>
      </c>
      <c r="P12" s="9">
        <f t="shared" si="0"/>
        <v>36</v>
      </c>
      <c r="Q12" s="9">
        <f t="shared" si="0"/>
        <v>1</v>
      </c>
      <c r="R12" s="9">
        <f t="shared" si="0"/>
        <v>19</v>
      </c>
      <c r="S12" s="9">
        <f t="shared" si="0"/>
        <v>47</v>
      </c>
      <c r="T12" s="9">
        <f t="shared" si="0"/>
        <v>0</v>
      </c>
      <c r="U12" s="9">
        <f t="shared" si="0"/>
        <v>78</v>
      </c>
      <c r="V12" s="9">
        <f t="shared" si="0"/>
        <v>0</v>
      </c>
      <c r="W12" s="9">
        <f t="shared" si="0"/>
        <v>1</v>
      </c>
      <c r="X12" s="9">
        <f t="shared" si="0"/>
        <v>7</v>
      </c>
      <c r="Y12" s="9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21" customWidth="1"/>
    <col min="2" max="2" width="8.57421875" style="21" customWidth="1"/>
    <col min="3" max="3" width="7.00390625" style="21" customWidth="1"/>
    <col min="4" max="4" width="5.57421875" style="21" customWidth="1"/>
    <col min="5" max="5" width="8.421875" style="21" customWidth="1"/>
    <col min="6" max="6" width="6.28125" style="21" customWidth="1"/>
    <col min="7" max="7" width="6.57421875" style="21" customWidth="1"/>
    <col min="8" max="8" width="7.28125" style="21" customWidth="1"/>
    <col min="9" max="9" width="7.00390625" style="21" customWidth="1"/>
    <col min="10" max="10" width="8.140625" style="21" customWidth="1"/>
    <col min="11" max="11" width="5.28125" style="21" customWidth="1"/>
    <col min="12" max="12" width="6.140625" style="21" customWidth="1"/>
    <col min="13" max="13" width="7.8515625" style="21" customWidth="1"/>
    <col min="14" max="14" width="7.28125" style="21" customWidth="1"/>
    <col min="15" max="15" width="7.8515625" style="21" customWidth="1"/>
    <col min="16" max="17" width="7.140625" style="21" customWidth="1"/>
    <col min="18" max="16384" width="9.140625" style="21" customWidth="1"/>
  </cols>
  <sheetData>
    <row r="1" spans="1:17" ht="15.7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59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4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5" spans="1:16" ht="43.5" customHeight="1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"/>
    </row>
    <row r="6" spans="1:17" ht="38.25" customHeight="1">
      <c r="A6" s="61" t="s">
        <v>30</v>
      </c>
      <c r="B6" s="53" t="s">
        <v>31</v>
      </c>
      <c r="C6" s="63" t="s">
        <v>56</v>
      </c>
      <c r="D6" s="63"/>
      <c r="E6" s="63"/>
      <c r="F6" s="63"/>
      <c r="G6" s="63"/>
      <c r="H6" s="63" t="s">
        <v>57</v>
      </c>
      <c r="I6" s="63"/>
      <c r="J6" s="63"/>
      <c r="K6" s="63"/>
      <c r="L6" s="63"/>
      <c r="M6" s="64" t="s">
        <v>32</v>
      </c>
      <c r="N6" s="65" t="s">
        <v>43</v>
      </c>
      <c r="O6" s="66" t="s">
        <v>33</v>
      </c>
      <c r="P6" s="67" t="s">
        <v>44</v>
      </c>
      <c r="Q6" s="55" t="s">
        <v>34</v>
      </c>
    </row>
    <row r="7" spans="1:17" ht="99.75" customHeight="1">
      <c r="A7" s="62"/>
      <c r="B7" s="54"/>
      <c r="C7" s="7" t="s">
        <v>35</v>
      </c>
      <c r="D7" s="6" t="s">
        <v>28</v>
      </c>
      <c r="E7" s="6" t="s">
        <v>29</v>
      </c>
      <c r="F7" s="6" t="s">
        <v>44</v>
      </c>
      <c r="G7" s="8" t="s">
        <v>34</v>
      </c>
      <c r="H7" s="7" t="s">
        <v>35</v>
      </c>
      <c r="I7" s="6" t="s">
        <v>28</v>
      </c>
      <c r="J7" s="6" t="s">
        <v>29</v>
      </c>
      <c r="K7" s="6" t="s">
        <v>44</v>
      </c>
      <c r="L7" s="8" t="s">
        <v>34</v>
      </c>
      <c r="M7" s="64"/>
      <c r="N7" s="65"/>
      <c r="O7" s="66"/>
      <c r="P7" s="68"/>
      <c r="Q7" s="56"/>
    </row>
    <row r="8" spans="1:17" ht="26.25" customHeight="1">
      <c r="A8" s="24"/>
      <c r="B8" s="25"/>
      <c r="C8" s="24">
        <v>839</v>
      </c>
      <c r="D8" s="24">
        <v>394</v>
      </c>
      <c r="E8" s="26">
        <f>D8*100/C8</f>
        <v>46.96066746126341</v>
      </c>
      <c r="F8" s="27"/>
      <c r="G8" s="24">
        <v>117</v>
      </c>
      <c r="H8" s="24">
        <v>663</v>
      </c>
      <c r="I8" s="24">
        <v>395</v>
      </c>
      <c r="J8" s="26">
        <f>I8*100/H8</f>
        <v>59.57767722473605</v>
      </c>
      <c r="K8" s="27"/>
      <c r="L8" s="28">
        <v>116</v>
      </c>
      <c r="M8" s="29">
        <f>SUM(C8,H8)</f>
        <v>1502</v>
      </c>
      <c r="N8" s="30">
        <f>SUM(D8,I8)</f>
        <v>789</v>
      </c>
      <c r="O8" s="26">
        <f>N8*100/M8</f>
        <v>52.529960053262315</v>
      </c>
      <c r="P8" s="27"/>
      <c r="Q8" s="28">
        <f>SUM(G8,L8)</f>
        <v>233</v>
      </c>
    </row>
    <row r="11" spans="2:16" ht="15.75">
      <c r="B11" s="57" t="s">
        <v>36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31"/>
    </row>
    <row r="12" spans="2:16" ht="31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31"/>
    </row>
    <row r="14" spans="2:12" ht="12.75">
      <c r="B14" s="32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</sheetData>
  <sheetProtection/>
  <mergeCells count="14">
    <mergeCell ref="M6:M7"/>
    <mergeCell ref="N6:N7"/>
    <mergeCell ref="O6:O7"/>
    <mergeCell ref="P6:P7"/>
    <mergeCell ref="B6:B7"/>
    <mergeCell ref="Q6:Q7"/>
    <mergeCell ref="B11:L12"/>
    <mergeCell ref="M11:O12"/>
    <mergeCell ref="A1:Q1"/>
    <mergeCell ref="A2:Q3"/>
    <mergeCell ref="A5:O5"/>
    <mergeCell ref="A6:A7"/>
    <mergeCell ref="H6:L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7109375" style="21" customWidth="1"/>
    <col min="2" max="2" width="22.28125" style="21" customWidth="1"/>
    <col min="3" max="3" width="45.28125" style="21" customWidth="1"/>
    <col min="4" max="16384" width="9.140625" style="21" customWidth="1"/>
  </cols>
  <sheetData>
    <row r="1" spans="1:11" ht="15.75" customHeight="1">
      <c r="A1" s="13"/>
      <c r="B1" s="13"/>
      <c r="C1" s="33" t="s">
        <v>49</v>
      </c>
      <c r="D1" s="13"/>
      <c r="E1" s="13"/>
      <c r="F1" s="69"/>
      <c r="G1" s="69"/>
      <c r="H1" s="69"/>
      <c r="I1" s="69"/>
      <c r="J1" s="69"/>
      <c r="K1" s="69"/>
    </row>
    <row r="2" spans="1:11" ht="58.5" customHeight="1">
      <c r="A2" s="40" t="str">
        <f>'Форма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40"/>
      <c r="C2" s="40"/>
      <c r="D2" s="23"/>
      <c r="E2" s="23"/>
      <c r="F2" s="23"/>
      <c r="G2" s="23"/>
      <c r="H2" s="23"/>
      <c r="I2" s="23"/>
      <c r="J2" s="23"/>
      <c r="K2" s="23"/>
    </row>
    <row r="3" spans="2:3" ht="29.25" customHeight="1">
      <c r="B3" s="72" t="s">
        <v>41</v>
      </c>
      <c r="C3" s="72"/>
    </row>
    <row r="4" spans="1:3" ht="12.75">
      <c r="A4" s="70" t="s">
        <v>55</v>
      </c>
      <c r="B4" s="71" t="s">
        <v>42</v>
      </c>
      <c r="C4" s="71" t="s">
        <v>40</v>
      </c>
    </row>
    <row r="5" spans="1:3" ht="30.75" customHeight="1">
      <c r="A5" s="70"/>
      <c r="B5" s="71"/>
      <c r="C5" s="71"/>
    </row>
    <row r="6" spans="1:3" ht="15.75">
      <c r="A6" s="1">
        <v>1</v>
      </c>
      <c r="B6" s="2" t="str">
        <f>'Форма 1 '!B7</f>
        <v>Английский язык</v>
      </c>
      <c r="C6" s="3"/>
    </row>
    <row r="7" spans="1:3" ht="15.75">
      <c r="A7" s="1">
        <v>2</v>
      </c>
      <c r="B7" s="2" t="str">
        <f>'Форма 1 '!B8</f>
        <v>Астрономия</v>
      </c>
      <c r="C7" s="4"/>
    </row>
    <row r="8" spans="1:3" ht="15.75">
      <c r="A8" s="1">
        <v>3</v>
      </c>
      <c r="B8" s="2" t="str">
        <f>'Форма 1 '!B9</f>
        <v>Биология</v>
      </c>
      <c r="C8" s="3"/>
    </row>
    <row r="9" spans="1:3" ht="15.75">
      <c r="A9" s="1">
        <v>4</v>
      </c>
      <c r="B9" s="2" t="str">
        <f>'Форма 1 '!B10</f>
        <v>География</v>
      </c>
      <c r="C9" s="3"/>
    </row>
    <row r="10" spans="1:3" ht="15.75">
      <c r="A10" s="1">
        <v>5</v>
      </c>
      <c r="B10" s="2" t="str">
        <f>'Форма 1 '!B11</f>
        <v>Информатика (ИКТ)</v>
      </c>
      <c r="C10" s="3"/>
    </row>
    <row r="11" spans="1:3" ht="15.75">
      <c r="A11" s="1">
        <v>6</v>
      </c>
      <c r="B11" s="2" t="str">
        <f>'Форма 1 '!B12</f>
        <v>Искусство (МХК)</v>
      </c>
      <c r="C11" s="4"/>
    </row>
    <row r="12" spans="1:3" ht="15.75">
      <c r="A12" s="1">
        <v>7</v>
      </c>
      <c r="B12" s="2" t="str">
        <f>'Форма 1 '!B13</f>
        <v>История</v>
      </c>
      <c r="C12" s="4"/>
    </row>
    <row r="13" spans="1:3" ht="15.75">
      <c r="A13" s="1">
        <v>8</v>
      </c>
      <c r="B13" s="2" t="str">
        <f>'Форма 1 '!B14</f>
        <v>Испанский язык</v>
      </c>
      <c r="C13" s="3"/>
    </row>
    <row r="14" spans="1:3" ht="15.75">
      <c r="A14" s="1">
        <v>9</v>
      </c>
      <c r="B14" s="2" t="str">
        <f>'Форма 1 '!B15</f>
        <v>Итальянский язык</v>
      </c>
      <c r="C14" s="3"/>
    </row>
    <row r="15" spans="1:3" ht="15.75">
      <c r="A15" s="1">
        <v>10</v>
      </c>
      <c r="B15" s="2" t="str">
        <f>'Форма 1 '!B16</f>
        <v>Китайский язык</v>
      </c>
      <c r="C15" s="3"/>
    </row>
    <row r="16" spans="1:3" ht="15.75">
      <c r="A16" s="1">
        <v>11</v>
      </c>
      <c r="B16" s="2" t="str">
        <f>'Форма 1 '!B17</f>
        <v>Литература</v>
      </c>
      <c r="C16" s="4"/>
    </row>
    <row r="17" spans="1:3" ht="15.75">
      <c r="A17" s="1">
        <v>12</v>
      </c>
      <c r="B17" s="2" t="str">
        <f>'Форма 1 '!B18</f>
        <v>Математика</v>
      </c>
      <c r="C17" s="3"/>
    </row>
    <row r="18" spans="1:3" ht="15.75">
      <c r="A18" s="1">
        <v>13</v>
      </c>
      <c r="B18" s="2" t="str">
        <f>'Форма 1 '!B19</f>
        <v>Немецкий язык</v>
      </c>
      <c r="C18" s="3"/>
    </row>
    <row r="19" spans="1:3" ht="15.75">
      <c r="A19" s="1">
        <v>14</v>
      </c>
      <c r="B19" s="2" t="str">
        <f>'Форма 1 '!B20</f>
        <v>Обществознание</v>
      </c>
      <c r="C19" s="3"/>
    </row>
    <row r="20" spans="1:3" ht="33.75" customHeight="1">
      <c r="A20" s="1">
        <v>15</v>
      </c>
      <c r="B20" s="2" t="str">
        <f>'Форма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'Форма 1 '!B22</f>
        <v>Право</v>
      </c>
      <c r="C21" s="4"/>
    </row>
    <row r="22" spans="1:3" ht="15.75">
      <c r="A22" s="1">
        <v>17</v>
      </c>
      <c r="B22" s="2" t="str">
        <f>'Форма 1 '!B23</f>
        <v>Русский язык</v>
      </c>
      <c r="C22" s="4"/>
    </row>
    <row r="23" spans="1:3" ht="15.75">
      <c r="A23" s="1">
        <v>18</v>
      </c>
      <c r="B23" s="2" t="str">
        <f>'Форма 1 '!B24</f>
        <v>Технология</v>
      </c>
      <c r="C23" s="4"/>
    </row>
    <row r="24" spans="1:3" ht="15.75">
      <c r="A24" s="1">
        <v>19</v>
      </c>
      <c r="B24" s="2" t="str">
        <f>'Форма 1 '!B25</f>
        <v>Физика</v>
      </c>
      <c r="C24" s="4"/>
    </row>
    <row r="25" spans="1:3" ht="15.75">
      <c r="A25" s="1">
        <v>20</v>
      </c>
      <c r="B25" s="2" t="str">
        <f>'Форма 1 '!B26</f>
        <v>Физическая культура</v>
      </c>
      <c r="C25" s="4"/>
    </row>
    <row r="26" spans="1:3" ht="15.75">
      <c r="A26" s="1">
        <v>21</v>
      </c>
      <c r="B26" s="2" t="str">
        <f>'Форма 1 '!B27</f>
        <v>Французский язык</v>
      </c>
      <c r="C26" s="4"/>
    </row>
    <row r="27" spans="1:3" ht="15.75">
      <c r="A27" s="11">
        <v>22</v>
      </c>
      <c r="B27" s="10" t="str">
        <f>'Форма 1 '!B28</f>
        <v>Химия</v>
      </c>
      <c r="C27" s="9"/>
    </row>
    <row r="28" spans="1:3" ht="15.75">
      <c r="A28" s="11">
        <v>23</v>
      </c>
      <c r="B28" s="10" t="str">
        <f>'Форма 1 '!B29</f>
        <v>Экология</v>
      </c>
      <c r="C28" s="9"/>
    </row>
    <row r="29" spans="1:3" ht="15.75">
      <c r="A29" s="11">
        <v>24</v>
      </c>
      <c r="B29" s="10" t="str">
        <f>'Форма 1 '!B30</f>
        <v>Экономика</v>
      </c>
      <c r="C29" s="9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2019-10-28T05:28:05Z</cp:lastPrinted>
  <dcterms:created xsi:type="dcterms:W3CDTF">1996-10-08T23:32:33Z</dcterms:created>
  <dcterms:modified xsi:type="dcterms:W3CDTF">2021-03-26T04:35:25Z</dcterms:modified>
  <cp:category/>
  <cp:version/>
  <cp:contentType/>
  <cp:contentStatus/>
</cp:coreProperties>
</file>